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f\Desktop\Free Templates\"/>
    </mc:Choice>
  </mc:AlternateContent>
  <xr:revisionPtr revIDLastSave="0" documentId="13_ncr:1_{AAE90B99-A175-490A-BA8D-C56E2329F37F}" xr6:coauthVersionLast="47" xr6:coauthVersionMax="47" xr10:uidLastSave="{00000000-0000-0000-0000-000000000000}"/>
  <bookViews>
    <workbookView xWindow="-120" yWindow="-120" windowWidth="29040" windowHeight="15720" xr2:uid="{D27BFD65-5AAB-4E72-BCDB-046919DA4103}"/>
  </bookViews>
  <sheets>
    <sheet name="PO" sheetId="1" r:id="rId1"/>
  </sheets>
  <definedNames>
    <definedName name="_xlnm.Print_Area" localSheetId="0">PO!$B$2:$J$46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21" i="1"/>
  <c r="I20" i="1"/>
  <c r="I19" i="1"/>
  <c r="I30" i="1" l="1"/>
  <c r="I32" i="1" s="1"/>
  <c r="I34" i="1" l="1"/>
  <c r="I36" i="1" s="1"/>
</calcChain>
</file>

<file path=xl/sharedStrings.xml><?xml version="1.0" encoding="utf-8"?>
<sst xmlns="http://schemas.openxmlformats.org/spreadsheetml/2006/main" count="60" uniqueCount="52">
  <si>
    <t>PO Number</t>
  </si>
  <si>
    <t>PO Date</t>
  </si>
  <si>
    <t>Delivery Date</t>
  </si>
  <si>
    <t>PO-0001</t>
  </si>
  <si>
    <t>Supplier</t>
  </si>
  <si>
    <t>Company</t>
  </si>
  <si>
    <t>Address</t>
  </si>
  <si>
    <t>Tel</t>
  </si>
  <si>
    <t>Email</t>
  </si>
  <si>
    <t>Ship To</t>
  </si>
  <si>
    <t>Item No</t>
  </si>
  <si>
    <t>Description</t>
  </si>
  <si>
    <t>Qty</t>
  </si>
  <si>
    <t>Unit</t>
  </si>
  <si>
    <t>Rate</t>
  </si>
  <si>
    <t>Net Price</t>
  </si>
  <si>
    <t>Subtotal</t>
  </si>
  <si>
    <t>Tax</t>
  </si>
  <si>
    <t>Tax Rate</t>
  </si>
  <si>
    <t>Other Costs</t>
  </si>
  <si>
    <t>TOTAL</t>
  </si>
  <si>
    <t>Discount Rate</t>
  </si>
  <si>
    <t>Discount</t>
  </si>
  <si>
    <t>TERMS &amp; CONDITIONS</t>
  </si>
  <si>
    <t>NOTES</t>
  </si>
  <si>
    <t>Contact</t>
  </si>
  <si>
    <t>info@dashpo.net</t>
  </si>
  <si>
    <t>dashPO is an Online Purchase Order Generator and Tracker</t>
  </si>
  <si>
    <t>Reach us at for any questions:</t>
  </si>
  <si>
    <t>https://dashpo.net/</t>
  </si>
  <si>
    <t>Tech Components International</t>
  </si>
  <si>
    <t>Innovation Park, 567 Electronics Way, Cambridge, CB2 8RY, UK</t>
  </si>
  <si>
    <t>+44 1223 456 789</t>
  </si>
  <si>
    <t>planning@techcomponents.com</t>
  </si>
  <si>
    <t>Emma Parker</t>
  </si>
  <si>
    <t>Smart Electronics Manufacturing</t>
  </si>
  <si>
    <t>SMART ELECTRONICS MANUFACTURING</t>
  </si>
  <si>
    <t>Assembly Plant, 123 Production Road, Oxford, OX1 9AB, UK</t>
  </si>
  <si>
    <t>+44 1865 987 654</t>
  </si>
  <si>
    <t>production.planning@smartelec.com</t>
  </si>
  <si>
    <t>contact@smartelec.com |+44 1865 987 654 | www.smartelectronics.com</t>
  </si>
  <si>
    <t>Microprocessors Type-A</t>
  </si>
  <si>
    <t>Delivery</t>
  </si>
  <si>
    <t>LCD Panels 15-inch</t>
  </si>
  <si>
    <t>Circuit Boards v2.0</t>
  </si>
  <si>
    <t>Cooling Fans Industrial</t>
  </si>
  <si>
    <t>unit</t>
  </si>
  <si>
    <t>pcs</t>
  </si>
  <si>
    <t>Memory Modules 8GB</t>
  </si>
  <si>
    <t>* Weekly status updates required
* Production schedule synchronization mandatory
* Buffer stock replenishment rules apply
* Quality inspection before dispatch
* Packaging as per specification sheet
* Advance shipping notice 48 hours prior
* FIFO inventory management required</t>
  </si>
  <si>
    <r>
      <rPr>
        <b/>
        <sz val="11"/>
        <color theme="1"/>
        <rFont val="Aptos Narrow"/>
        <family val="2"/>
        <scheme val="minor"/>
      </rPr>
      <t xml:space="preserve">1. Planning Period: </t>
    </r>
    <r>
      <rPr>
        <sz val="11"/>
        <color theme="1"/>
        <rFont val="Aptos Narrow"/>
        <family val="2"/>
        <scheme val="minor"/>
      </rPr>
      <t xml:space="preserve">Q1-Q2 2025
</t>
    </r>
    <r>
      <rPr>
        <b/>
        <sz val="11"/>
        <color theme="1"/>
        <rFont val="Aptos Narrow"/>
        <family val="2"/>
        <scheme val="minor"/>
      </rPr>
      <t xml:space="preserve">2. Order Confirmation: </t>
    </r>
    <r>
      <rPr>
        <sz val="11"/>
        <color theme="1"/>
        <rFont val="Aptos Narrow"/>
        <family val="2"/>
        <scheme val="minor"/>
      </rPr>
      <t xml:space="preserve">Required 30 days before delivery
</t>
    </r>
    <r>
      <rPr>
        <b/>
        <sz val="11"/>
        <color theme="1"/>
        <rFont val="Aptos Narrow"/>
        <family val="2"/>
        <scheme val="minor"/>
      </rPr>
      <t xml:space="preserve">3. Delivery Schedule: </t>
    </r>
    <r>
      <rPr>
        <sz val="11"/>
        <color theme="1"/>
        <rFont val="Aptos Narrow"/>
        <family val="2"/>
        <scheme val="minor"/>
      </rPr>
      <t xml:space="preserve">As per planned dates ±3 days
</t>
    </r>
    <r>
      <rPr>
        <b/>
        <sz val="11"/>
        <color theme="1"/>
        <rFont val="Aptos Narrow"/>
        <family val="2"/>
        <scheme val="minor"/>
      </rPr>
      <t xml:space="preserve">4. Buffer Stock: </t>
    </r>
    <r>
      <rPr>
        <sz val="11"/>
        <color theme="1"/>
        <rFont val="Aptos Narrow"/>
        <family val="2"/>
        <scheme val="minor"/>
      </rPr>
      <t xml:space="preserve">Must maintain minimum levels
</t>
    </r>
    <r>
      <rPr>
        <b/>
        <sz val="11"/>
        <color theme="1"/>
        <rFont val="Aptos Narrow"/>
        <family val="2"/>
        <scheme val="minor"/>
      </rPr>
      <t>5. Price Protection:</t>
    </r>
    <r>
      <rPr>
        <sz val="11"/>
        <color theme="1"/>
        <rFont val="Aptos Narrow"/>
        <family val="2"/>
        <scheme val="minor"/>
      </rPr>
      <t xml:space="preserve"> Valid for planning period
</t>
    </r>
    <r>
      <rPr>
        <b/>
        <sz val="11"/>
        <color theme="1"/>
        <rFont val="Aptos Narrow"/>
        <family val="2"/>
        <scheme val="minor"/>
      </rPr>
      <t xml:space="preserve">6. Change Request: </t>
    </r>
    <r>
      <rPr>
        <sz val="11"/>
        <color theme="1"/>
        <rFont val="Aptos Narrow"/>
        <family val="2"/>
        <scheme val="minor"/>
      </rPr>
      <t xml:space="preserve">15 days notice required
</t>
    </r>
    <r>
      <rPr>
        <b/>
        <sz val="11"/>
        <color theme="1"/>
        <rFont val="Aptos Narrow"/>
        <family val="2"/>
        <scheme val="minor"/>
      </rPr>
      <t>7. Quality Requirements:</t>
    </r>
    <r>
      <rPr>
        <sz val="11"/>
        <color theme="1"/>
        <rFont val="Aptos Narrow"/>
        <family val="2"/>
        <scheme val="minor"/>
      </rPr>
      <t xml:space="preserve"> AQL 0.65 for all items
</t>
    </r>
    <r>
      <rPr>
        <b/>
        <sz val="11"/>
        <color theme="1"/>
        <rFont val="Aptos Narrow"/>
        <family val="2"/>
        <scheme val="minor"/>
      </rPr>
      <t xml:space="preserve">8. Capacity Commitment: </t>
    </r>
    <r>
      <rPr>
        <sz val="11"/>
        <color theme="1"/>
        <rFont val="Aptos Narrow"/>
        <family val="2"/>
        <scheme val="minor"/>
      </rPr>
      <t xml:space="preserve">Supplier guarantees availability
</t>
    </r>
    <r>
      <rPr>
        <b/>
        <sz val="11"/>
        <color theme="1"/>
        <rFont val="Aptos Narrow"/>
        <family val="2"/>
        <scheme val="minor"/>
      </rPr>
      <t>9. Forecast Updates:</t>
    </r>
    <r>
      <rPr>
        <sz val="11"/>
        <color theme="1"/>
        <rFont val="Aptos Narrow"/>
        <family val="2"/>
        <scheme val="minor"/>
      </rPr>
      <t xml:space="preserve"> Monthly rolling forecast required
</t>
    </r>
    <r>
      <rPr>
        <b/>
        <sz val="11"/>
        <color theme="1"/>
        <rFont val="Aptos Narrow"/>
        <family val="2"/>
        <scheme val="minor"/>
      </rPr>
      <t xml:space="preserve">10. Early Delivery: </t>
    </r>
    <r>
      <rPr>
        <sz val="11"/>
        <color theme="1"/>
        <rFont val="Aptos Narrow"/>
        <family val="2"/>
        <scheme val="minor"/>
      </rPr>
      <t>Allowed with prior approval only</t>
    </r>
  </si>
  <si>
    <t>PLANNED PURCHASE ORDER (PPO)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</si>
</sst>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5C]#,##0.00"/>
  </numFmts>
  <fonts count="9" x14ac:knownFonts="1">
    <font>
      <sz val="11"/>
      <color theme="1"/>
      <name val="Aptos Narrow"/>
      <family val="2"/>
      <charset val="162"/>
      <scheme val="minor"/>
    </font>
    <font>
      <b/>
      <sz val="11"/>
      <color rgb="FF00206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color rgb="FF002060"/>
      <name val="Aptos Narrow"/>
      <family val="2"/>
      <scheme val="minor"/>
    </font>
    <font>
      <sz val="11"/>
      <color rgb="FF0070C0"/>
      <name val="Aptos Narrow"/>
      <family val="2"/>
      <charset val="162"/>
      <scheme val="minor"/>
    </font>
    <font>
      <b/>
      <sz val="36"/>
      <color rgb="FF3D5A8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3D5A8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rgb="FF3D5A80"/>
      </left>
      <right/>
      <top style="medium">
        <color rgb="FF3D5A80"/>
      </top>
      <bottom/>
      <diagonal/>
    </border>
    <border>
      <left/>
      <right/>
      <top style="medium">
        <color rgb="FF3D5A80"/>
      </top>
      <bottom/>
      <diagonal/>
    </border>
    <border>
      <left/>
      <right style="medium">
        <color rgb="FF3D5A80"/>
      </right>
      <top style="medium">
        <color rgb="FF3D5A80"/>
      </top>
      <bottom/>
      <diagonal/>
    </border>
    <border>
      <left style="medium">
        <color rgb="FF3D5A80"/>
      </left>
      <right/>
      <top/>
      <bottom/>
      <diagonal/>
    </border>
    <border>
      <left/>
      <right style="medium">
        <color rgb="FF3D5A80"/>
      </right>
      <top/>
      <bottom/>
      <diagonal/>
    </border>
    <border>
      <left style="medium">
        <color rgb="FF3D5A80"/>
      </left>
      <right/>
      <top/>
      <bottom style="medium">
        <color rgb="FF3D5A80"/>
      </bottom>
      <diagonal/>
    </border>
    <border>
      <left/>
      <right/>
      <top/>
      <bottom style="medium">
        <color rgb="FF3D5A80"/>
      </bottom>
      <diagonal/>
    </border>
    <border>
      <left/>
      <right style="medium">
        <color rgb="FF3D5A80"/>
      </right>
      <top/>
      <bottom style="medium">
        <color rgb="FF3D5A8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1" fillId="3" borderId="0" xfId="0" applyFont="1" applyFill="1" applyAlignment="1">
      <alignment horizontal="centerContinuous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Continuous" vertical="center"/>
    </xf>
    <xf numFmtId="0" fontId="2" fillId="4" borderId="6" xfId="0" applyFont="1" applyFill="1" applyBorder="1" applyAlignment="1">
      <alignment horizontal="centerContinuous" vertical="center"/>
    </xf>
    <xf numFmtId="0" fontId="2" fillId="4" borderId="7" xfId="0" applyFont="1" applyFill="1" applyBorder="1" applyAlignment="1">
      <alignment horizontal="centerContinuous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14" fontId="0" fillId="0" borderId="0" xfId="0" applyNumberFormat="1" applyAlignment="1">
      <alignment horizontal="left" vertical="center" indent="2"/>
    </xf>
    <xf numFmtId="0" fontId="3" fillId="4" borderId="0" xfId="0" applyFont="1" applyFill="1" applyAlignment="1">
      <alignment vertical="center"/>
    </xf>
    <xf numFmtId="0" fontId="0" fillId="0" borderId="0" xfId="0" applyAlignment="1">
      <alignment horizontal="left" vertical="center" wrapText="1" indent="2" shrinkToFit="1"/>
    </xf>
    <xf numFmtId="0" fontId="0" fillId="0" borderId="0" xfId="0" quotePrefix="1" applyAlignment="1">
      <alignment horizontal="left" vertical="center" indent="2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vertical="center"/>
    </xf>
    <xf numFmtId="14" fontId="0" fillId="0" borderId="1" xfId="0" applyNumberForma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0" xfId="0" quotePrefix="1" applyAlignment="1">
      <alignment horizontal="left" vertical="center" indent="2"/>
    </xf>
    <xf numFmtId="0" fontId="0" fillId="0" borderId="0" xfId="0" applyAlignment="1">
      <alignment horizontal="left" vertical="center" wrapText="1" indent="2" shrinkToFit="1"/>
    </xf>
    <xf numFmtId="0" fontId="0" fillId="0" borderId="0" xfId="0" applyAlignment="1">
      <alignment horizontal="left" vertical="center" indent="2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D5A80"/>
      <color rgb="FF4B3F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dashpo.net/?source=free-template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1028700</xdr:colOff>
      <xdr:row>2</xdr:row>
      <xdr:rowOff>1</xdr:rowOff>
    </xdr:from>
    <xdr:to>
      <xdr:col>9</xdr:col>
      <xdr:colOff>0</xdr:colOff>
      <xdr:row>8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8D8F4B-B7BE-D535-F6A7-66AAAA0B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485776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5556</xdr:rowOff>
    </xdr:from>
    <xdr:to>
      <xdr:col>21</xdr:col>
      <xdr:colOff>0</xdr:colOff>
      <xdr:row>3</xdr:row>
      <xdr:rowOff>161469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1FDBF5-F565-E8FE-49E6-4C4234E61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225" y="205581"/>
          <a:ext cx="6096000" cy="1032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7587-393D-474A-964B-C31E7CC82DEC}">
  <sheetPr>
    <pageSetUpPr fitToPage="1"/>
  </sheetPr>
  <dimension ref="B1:U46"/>
  <sheetViews>
    <sheetView showGridLines="0" showRowColHeaders="0" tabSelected="1" zoomScaleNormal="100" workbookViewId="0"/>
  </sheetViews>
  <sheetFormatPr defaultRowHeight="15" x14ac:dyDescent="0.25"/>
  <cols>
    <col min="1" max="1" width="9.140625" style="1"/>
    <col min="2" max="2" width="4.28515625" style="1" customWidth="1"/>
    <col min="3" max="3" width="14.42578125" style="1" customWidth="1"/>
    <col min="4" max="4" width="50" style="1" customWidth="1"/>
    <col min="5" max="6" width="14.28515625" style="1" customWidth="1"/>
    <col min="7" max="9" width="21.42578125" style="1" customWidth="1"/>
    <col min="10" max="10" width="4.28515625" style="1" customWidth="1"/>
    <col min="11" max="16384" width="9.140625" style="1"/>
  </cols>
  <sheetData>
    <row r="1" spans="2:21" ht="15.75" thickBot="1" x14ac:dyDescent="0.3"/>
    <row r="2" spans="2:21" ht="22.5" customHeight="1" x14ac:dyDescent="0.25">
      <c r="B2" s="22"/>
      <c r="C2" s="23"/>
      <c r="D2" s="23"/>
      <c r="E2" s="23"/>
      <c r="F2" s="23"/>
      <c r="G2" s="23"/>
      <c r="H2" s="23"/>
      <c r="I2" s="23"/>
      <c r="J2" s="24"/>
    </row>
    <row r="3" spans="2:21" ht="46.5" x14ac:dyDescent="0.25">
      <c r="B3" s="25"/>
      <c r="C3" s="42" t="s">
        <v>51</v>
      </c>
      <c r="J3" s="26"/>
    </row>
    <row r="4" spans="2:21" x14ac:dyDescent="0.25">
      <c r="B4" s="25"/>
      <c r="J4" s="26"/>
    </row>
    <row r="5" spans="2:21" x14ac:dyDescent="0.25">
      <c r="B5" s="25"/>
      <c r="J5" s="26"/>
    </row>
    <row r="6" spans="2:21" ht="22.5" customHeight="1" x14ac:dyDescent="0.25">
      <c r="B6" s="25"/>
      <c r="C6" s="27" t="s">
        <v>0</v>
      </c>
      <c r="D6" s="28" t="s">
        <v>3</v>
      </c>
      <c r="E6" s="28"/>
      <c r="J6" s="26"/>
      <c r="L6" s="10" t="s">
        <v>27</v>
      </c>
      <c r="M6" s="10"/>
      <c r="N6" s="10"/>
      <c r="O6" s="10"/>
      <c r="P6" s="10"/>
      <c r="Q6" s="10"/>
      <c r="R6" s="11"/>
      <c r="S6" s="11"/>
      <c r="T6" s="11"/>
      <c r="U6" s="11"/>
    </row>
    <row r="7" spans="2:21" ht="22.5" customHeight="1" x14ac:dyDescent="0.25">
      <c r="B7" s="25"/>
      <c r="C7" s="27" t="s">
        <v>1</v>
      </c>
      <c r="D7" s="29">
        <v>45669</v>
      </c>
      <c r="E7" s="29"/>
      <c r="J7" s="26"/>
      <c r="L7" s="10" t="s">
        <v>28</v>
      </c>
      <c r="M7" s="12"/>
      <c r="N7" s="12"/>
      <c r="O7" s="11"/>
      <c r="P7" s="11"/>
      <c r="Q7" s="11"/>
      <c r="R7" s="11"/>
      <c r="S7" s="11"/>
      <c r="T7" s="11"/>
      <c r="U7" s="11"/>
    </row>
    <row r="8" spans="2:21" ht="22.5" customHeight="1" x14ac:dyDescent="0.25">
      <c r="B8" s="25"/>
      <c r="C8" s="27" t="s">
        <v>2</v>
      </c>
      <c r="D8" s="29">
        <v>45700</v>
      </c>
      <c r="E8" s="29"/>
      <c r="J8" s="26"/>
      <c r="L8" s="10" t="s">
        <v>26</v>
      </c>
      <c r="M8" s="12"/>
      <c r="N8" s="12"/>
      <c r="O8" s="11"/>
      <c r="P8" s="11"/>
      <c r="Q8" s="11"/>
      <c r="R8" s="11"/>
      <c r="S8" s="11"/>
      <c r="T8" s="11"/>
      <c r="U8" s="11"/>
    </row>
    <row r="9" spans="2:21" x14ac:dyDescent="0.25">
      <c r="B9" s="25"/>
      <c r="J9" s="26"/>
      <c r="L9" s="10" t="s">
        <v>29</v>
      </c>
      <c r="M9" s="12"/>
      <c r="N9" s="12"/>
      <c r="O9" s="11"/>
      <c r="P9" s="11"/>
      <c r="Q9" s="11"/>
      <c r="R9" s="11"/>
      <c r="S9" s="11"/>
      <c r="T9" s="11"/>
      <c r="U9" s="11"/>
    </row>
    <row r="10" spans="2:21" x14ac:dyDescent="0.25">
      <c r="B10" s="25"/>
      <c r="J10" s="26"/>
    </row>
    <row r="11" spans="2:21" ht="31.5" x14ac:dyDescent="0.25">
      <c r="B11" s="25"/>
      <c r="C11" s="30" t="s">
        <v>4</v>
      </c>
      <c r="D11" s="30"/>
      <c r="E11" s="44"/>
      <c r="G11" s="30" t="s">
        <v>9</v>
      </c>
      <c r="H11" s="30"/>
      <c r="I11" s="30"/>
      <c r="J11" s="26"/>
    </row>
    <row r="12" spans="2:21" ht="18.75" customHeight="1" x14ac:dyDescent="0.25">
      <c r="B12" s="25"/>
      <c r="C12" s="27" t="s">
        <v>5</v>
      </c>
      <c r="D12" s="28" t="s">
        <v>30</v>
      </c>
      <c r="E12" s="28"/>
      <c r="G12" s="27" t="s">
        <v>5</v>
      </c>
      <c r="H12" s="49" t="s">
        <v>35</v>
      </c>
      <c r="I12" s="49"/>
      <c r="J12" s="26"/>
    </row>
    <row r="13" spans="2:21" ht="30" customHeight="1" x14ac:dyDescent="0.25">
      <c r="B13" s="25"/>
      <c r="C13" s="27" t="s">
        <v>6</v>
      </c>
      <c r="D13" s="31" t="s">
        <v>31</v>
      </c>
      <c r="E13" s="31"/>
      <c r="G13" s="27" t="s">
        <v>6</v>
      </c>
      <c r="H13" s="48" t="s">
        <v>37</v>
      </c>
      <c r="I13" s="48"/>
      <c r="J13" s="26"/>
    </row>
    <row r="14" spans="2:21" ht="18.75" customHeight="1" x14ac:dyDescent="0.25">
      <c r="B14" s="25"/>
      <c r="C14" s="27" t="s">
        <v>7</v>
      </c>
      <c r="D14" s="32" t="s">
        <v>32</v>
      </c>
      <c r="E14" s="32"/>
      <c r="G14" s="27" t="s">
        <v>7</v>
      </c>
      <c r="H14" s="47" t="s">
        <v>38</v>
      </c>
      <c r="I14" s="47"/>
      <c r="J14" s="26"/>
    </row>
    <row r="15" spans="2:21" ht="18.75" customHeight="1" x14ac:dyDescent="0.25">
      <c r="B15" s="25"/>
      <c r="C15" s="27" t="s">
        <v>8</v>
      </c>
      <c r="D15" s="28" t="s">
        <v>33</v>
      </c>
      <c r="E15" s="28"/>
      <c r="G15" s="27" t="s">
        <v>8</v>
      </c>
      <c r="H15" s="49" t="s">
        <v>39</v>
      </c>
      <c r="I15" s="49"/>
      <c r="J15" s="26"/>
    </row>
    <row r="16" spans="2:21" ht="18.75" customHeight="1" x14ac:dyDescent="0.25">
      <c r="B16" s="25"/>
      <c r="C16" s="27" t="s">
        <v>25</v>
      </c>
      <c r="D16" s="28" t="s">
        <v>34</v>
      </c>
      <c r="E16" s="28"/>
      <c r="G16" s="33"/>
      <c r="H16" s="49"/>
      <c r="I16" s="49"/>
      <c r="J16" s="26"/>
    </row>
    <row r="17" spans="2:10" x14ac:dyDescent="0.25">
      <c r="B17" s="25"/>
      <c r="J17" s="26"/>
    </row>
    <row r="18" spans="2:10" x14ac:dyDescent="0.25">
      <c r="B18" s="25"/>
      <c r="C18" s="14" t="s">
        <v>10</v>
      </c>
      <c r="D18" s="14" t="s">
        <v>11</v>
      </c>
      <c r="E18" s="14" t="s">
        <v>42</v>
      </c>
      <c r="F18" s="15" t="s">
        <v>12</v>
      </c>
      <c r="G18" s="15" t="s">
        <v>13</v>
      </c>
      <c r="H18" s="15" t="s">
        <v>14</v>
      </c>
      <c r="I18" s="15" t="s">
        <v>15</v>
      </c>
      <c r="J18" s="26"/>
    </row>
    <row r="19" spans="2:10" ht="21.75" customHeight="1" x14ac:dyDescent="0.25">
      <c r="B19" s="25"/>
      <c r="C19" s="4">
        <v>1</v>
      </c>
      <c r="D19" s="2" t="s">
        <v>41</v>
      </c>
      <c r="E19" s="45">
        <v>45731</v>
      </c>
      <c r="F19" s="6">
        <v>1000</v>
      </c>
      <c r="G19" s="4" t="s">
        <v>47</v>
      </c>
      <c r="H19" s="8">
        <v>45</v>
      </c>
      <c r="I19" s="13">
        <f>IF(D19="","",H19*F19)</f>
        <v>45000</v>
      </c>
      <c r="J19" s="26"/>
    </row>
    <row r="20" spans="2:10" ht="21.75" customHeight="1" x14ac:dyDescent="0.25">
      <c r="B20" s="25"/>
      <c r="C20" s="5">
        <v>2</v>
      </c>
      <c r="D20" s="3" t="s">
        <v>43</v>
      </c>
      <c r="E20" s="46">
        <v>45748</v>
      </c>
      <c r="F20" s="7">
        <v>500</v>
      </c>
      <c r="G20" s="5" t="s">
        <v>46</v>
      </c>
      <c r="H20" s="9">
        <v>125</v>
      </c>
      <c r="I20" s="13">
        <f t="shared" ref="I20:I28" si="0">IF(D20="","",H20*F20)</f>
        <v>62500</v>
      </c>
      <c r="J20" s="26"/>
    </row>
    <row r="21" spans="2:10" ht="21.75" customHeight="1" x14ac:dyDescent="0.25">
      <c r="B21" s="25"/>
      <c r="C21" s="5">
        <v>3</v>
      </c>
      <c r="D21" s="3" t="s">
        <v>44</v>
      </c>
      <c r="E21" s="46">
        <v>45748</v>
      </c>
      <c r="F21" s="7">
        <v>2000</v>
      </c>
      <c r="G21" s="5" t="s">
        <v>47</v>
      </c>
      <c r="H21" s="9">
        <v>28.5</v>
      </c>
      <c r="I21" s="13">
        <f t="shared" si="0"/>
        <v>57000</v>
      </c>
      <c r="J21" s="26"/>
    </row>
    <row r="22" spans="2:10" ht="21.75" customHeight="1" x14ac:dyDescent="0.25">
      <c r="B22" s="25"/>
      <c r="C22" s="5">
        <v>4</v>
      </c>
      <c r="D22" s="3" t="s">
        <v>48</v>
      </c>
      <c r="E22" s="46">
        <v>45792</v>
      </c>
      <c r="F22" s="7">
        <v>1500</v>
      </c>
      <c r="G22" s="5" t="s">
        <v>46</v>
      </c>
      <c r="H22" s="9">
        <v>35</v>
      </c>
      <c r="I22" s="13">
        <f t="shared" si="0"/>
        <v>52500</v>
      </c>
      <c r="J22" s="26"/>
    </row>
    <row r="23" spans="2:10" ht="21.75" customHeight="1" x14ac:dyDescent="0.25">
      <c r="B23" s="25"/>
      <c r="C23" s="5">
        <v>5</v>
      </c>
      <c r="D23" s="3" t="s">
        <v>45</v>
      </c>
      <c r="E23" s="46">
        <v>45800</v>
      </c>
      <c r="F23" s="7">
        <v>1200</v>
      </c>
      <c r="G23" s="5" t="s">
        <v>47</v>
      </c>
      <c r="H23" s="9">
        <v>18.75</v>
      </c>
      <c r="I23" s="13">
        <f t="shared" si="0"/>
        <v>22500</v>
      </c>
      <c r="J23" s="26"/>
    </row>
    <row r="24" spans="2:10" ht="21.75" customHeight="1" x14ac:dyDescent="0.25">
      <c r="B24" s="25"/>
      <c r="C24" s="5"/>
      <c r="D24" s="3"/>
      <c r="E24" s="46"/>
      <c r="F24" s="7"/>
      <c r="G24" s="5"/>
      <c r="H24" s="9"/>
      <c r="I24" s="13" t="str">
        <f t="shared" si="0"/>
        <v/>
      </c>
      <c r="J24" s="26"/>
    </row>
    <row r="25" spans="2:10" ht="21.75" customHeight="1" x14ac:dyDescent="0.25">
      <c r="B25" s="25"/>
      <c r="C25" s="5"/>
      <c r="D25" s="3"/>
      <c r="E25" s="46"/>
      <c r="F25" s="7"/>
      <c r="G25" s="5"/>
      <c r="H25" s="9"/>
      <c r="I25" s="13" t="str">
        <f t="shared" si="0"/>
        <v/>
      </c>
      <c r="J25" s="26"/>
    </row>
    <row r="26" spans="2:10" ht="21.75" customHeight="1" x14ac:dyDescent="0.25">
      <c r="B26" s="25"/>
      <c r="C26" s="5"/>
      <c r="D26" s="3"/>
      <c r="E26" s="46"/>
      <c r="F26" s="7"/>
      <c r="G26" s="5"/>
      <c r="H26" s="9"/>
      <c r="I26" s="13" t="str">
        <f t="shared" si="0"/>
        <v/>
      </c>
      <c r="J26" s="26"/>
    </row>
    <row r="27" spans="2:10" ht="21.75" customHeight="1" x14ac:dyDescent="0.25">
      <c r="B27" s="25"/>
      <c r="C27" s="5"/>
      <c r="D27" s="3"/>
      <c r="E27" s="46"/>
      <c r="F27" s="7"/>
      <c r="G27" s="5"/>
      <c r="H27" s="9"/>
      <c r="I27" s="13" t="str">
        <f t="shared" si="0"/>
        <v/>
      </c>
      <c r="J27" s="26"/>
    </row>
    <row r="28" spans="2:10" ht="21.75" customHeight="1" x14ac:dyDescent="0.25">
      <c r="B28" s="25"/>
      <c r="C28" s="5"/>
      <c r="D28" s="3"/>
      <c r="E28" s="46"/>
      <c r="F28" s="7"/>
      <c r="G28" s="5"/>
      <c r="H28" s="9"/>
      <c r="I28" s="13" t="str">
        <f t="shared" si="0"/>
        <v/>
      </c>
      <c r="J28" s="26"/>
    </row>
    <row r="29" spans="2:10" x14ac:dyDescent="0.25">
      <c r="B29" s="25"/>
      <c r="J29" s="26"/>
    </row>
    <row r="30" spans="2:10" ht="22.5" customHeight="1" x14ac:dyDescent="0.25">
      <c r="B30" s="25"/>
      <c r="H30" s="34" t="s">
        <v>16</v>
      </c>
      <c r="I30" s="35">
        <f>IFERROR(SUM(I19:I28),"")</f>
        <v>239500</v>
      </c>
      <c r="J30" s="26"/>
    </row>
    <row r="31" spans="2:10" ht="22.5" customHeight="1" x14ac:dyDescent="0.25">
      <c r="B31" s="25"/>
      <c r="H31" s="33" t="s">
        <v>21</v>
      </c>
      <c r="I31" s="36">
        <v>0.1</v>
      </c>
      <c r="J31" s="26"/>
    </row>
    <row r="32" spans="2:10" ht="22.5" customHeight="1" x14ac:dyDescent="0.25">
      <c r="B32" s="25"/>
      <c r="H32" s="34" t="s">
        <v>22</v>
      </c>
      <c r="I32" s="35">
        <f>IFERROR(I30*I31,"")</f>
        <v>23950</v>
      </c>
      <c r="J32" s="26"/>
    </row>
    <row r="33" spans="2:10" ht="22.5" customHeight="1" x14ac:dyDescent="0.25">
      <c r="B33" s="25"/>
      <c r="H33" s="33" t="s">
        <v>18</v>
      </c>
      <c r="I33" s="36">
        <v>0.2</v>
      </c>
      <c r="J33" s="26"/>
    </row>
    <row r="34" spans="2:10" ht="22.5" customHeight="1" x14ac:dyDescent="0.25">
      <c r="B34" s="25"/>
      <c r="H34" s="34" t="s">
        <v>17</v>
      </c>
      <c r="I34" s="35">
        <f>IFERROR((I30-I32)*I33,"")</f>
        <v>43110</v>
      </c>
      <c r="J34" s="26"/>
    </row>
    <row r="35" spans="2:10" ht="22.5" customHeight="1" x14ac:dyDescent="0.25">
      <c r="B35" s="25"/>
      <c r="H35" s="33" t="s">
        <v>19</v>
      </c>
      <c r="I35" s="37">
        <v>1200</v>
      </c>
      <c r="J35" s="26"/>
    </row>
    <row r="36" spans="2:10" ht="22.5" customHeight="1" x14ac:dyDescent="0.25">
      <c r="B36" s="25"/>
      <c r="H36" s="34" t="s">
        <v>20</v>
      </c>
      <c r="I36" s="35">
        <f>I30-I32+I34+I35</f>
        <v>259860</v>
      </c>
      <c r="J36" s="26"/>
    </row>
    <row r="37" spans="2:10" x14ac:dyDescent="0.25">
      <c r="B37" s="25"/>
      <c r="J37" s="26"/>
    </row>
    <row r="38" spans="2:10" x14ac:dyDescent="0.25">
      <c r="B38" s="25"/>
      <c r="J38" s="26"/>
    </row>
    <row r="39" spans="2:10" ht="31.5" x14ac:dyDescent="0.25">
      <c r="B39" s="25"/>
      <c r="C39" s="30" t="s">
        <v>23</v>
      </c>
      <c r="D39" s="18"/>
      <c r="E39" s="43"/>
      <c r="G39" s="16" t="s">
        <v>24</v>
      </c>
      <c r="H39" s="17"/>
      <c r="I39" s="17"/>
      <c r="J39" s="26"/>
    </row>
    <row r="40" spans="2:10" ht="150.75" customHeight="1" x14ac:dyDescent="0.25">
      <c r="B40" s="25"/>
      <c r="C40" s="56" t="s">
        <v>50</v>
      </c>
      <c r="D40" s="57"/>
      <c r="E40" s="43"/>
      <c r="G40" s="58" t="s">
        <v>49</v>
      </c>
      <c r="H40" s="59"/>
      <c r="I40" s="57"/>
      <c r="J40" s="38"/>
    </row>
    <row r="41" spans="2:10" x14ac:dyDescent="0.25">
      <c r="B41" s="25"/>
      <c r="J41" s="26"/>
    </row>
    <row r="42" spans="2:10" x14ac:dyDescent="0.25">
      <c r="B42" s="25"/>
      <c r="J42" s="26"/>
    </row>
    <row r="43" spans="2:10" ht="21" x14ac:dyDescent="0.25">
      <c r="B43" s="25"/>
      <c r="C43" s="19" t="s">
        <v>36</v>
      </c>
      <c r="D43" s="20"/>
      <c r="E43" s="20"/>
      <c r="F43" s="20"/>
      <c r="G43" s="20"/>
      <c r="H43" s="20"/>
      <c r="I43" s="21"/>
      <c r="J43" s="26"/>
    </row>
    <row r="44" spans="2:10" x14ac:dyDescent="0.25">
      <c r="B44" s="25"/>
      <c r="C44" s="50" t="s">
        <v>37</v>
      </c>
      <c r="D44" s="51"/>
      <c r="E44" s="51"/>
      <c r="F44" s="51"/>
      <c r="G44" s="51"/>
      <c r="H44" s="51"/>
      <c r="I44" s="52"/>
      <c r="J44" s="26"/>
    </row>
    <row r="45" spans="2:10" x14ac:dyDescent="0.25">
      <c r="B45" s="25"/>
      <c r="C45" s="53" t="s">
        <v>40</v>
      </c>
      <c r="D45" s="54"/>
      <c r="E45" s="54"/>
      <c r="F45" s="54"/>
      <c r="G45" s="54"/>
      <c r="H45" s="54"/>
      <c r="I45" s="55"/>
      <c r="J45" s="26"/>
    </row>
    <row r="46" spans="2:10" ht="22.5" customHeight="1" thickBot="1" x14ac:dyDescent="0.3">
      <c r="B46" s="39"/>
      <c r="C46" s="40"/>
      <c r="D46" s="40"/>
      <c r="E46" s="40"/>
      <c r="F46" s="40"/>
      <c r="G46" s="40"/>
      <c r="H46" s="40"/>
      <c r="I46" s="40"/>
      <c r="J46" s="41"/>
    </row>
  </sheetData>
  <mergeCells count="9">
    <mergeCell ref="H14:I14"/>
    <mergeCell ref="H13:I13"/>
    <mergeCell ref="H12:I12"/>
    <mergeCell ref="C44:I44"/>
    <mergeCell ref="C45:I45"/>
    <mergeCell ref="C40:D40"/>
    <mergeCell ref="G40:I40"/>
    <mergeCell ref="H16:I16"/>
    <mergeCell ref="H15:I15"/>
  </mergeCells>
  <pageMargins left="0.31496062992125984" right="0.31496062992125984" top="0.31496062992125984" bottom="0.31496062992125984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</vt:lpstr>
      <vt:lpstr>PO!Print_Area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 Çağlan</dc:creator>
  <cp:lastModifiedBy>Elif Çağlan</cp:lastModifiedBy>
  <cp:lastPrinted>2025-02-04T10:36:16Z</cp:lastPrinted>
  <dcterms:created xsi:type="dcterms:W3CDTF">2025-01-20T12:27:51Z</dcterms:created>
  <dcterms:modified xsi:type="dcterms:W3CDTF">2025-02-04T10:38:24Z</dcterms:modified>
</cp:coreProperties>
</file>