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f\Desktop\Free Templates\"/>
    </mc:Choice>
  </mc:AlternateContent>
  <xr:revisionPtr revIDLastSave="0" documentId="13_ncr:1_{44D0179D-C9ED-4AC5-88D5-2AA59166CDF1}" xr6:coauthVersionLast="47" xr6:coauthVersionMax="47" xr10:uidLastSave="{00000000-0000-0000-0000-000000000000}"/>
  <bookViews>
    <workbookView xWindow="-120" yWindow="-120" windowWidth="29040" windowHeight="15720" xr2:uid="{D27BFD65-5AAB-4E72-BCDB-046919DA4103}"/>
  </bookViews>
  <sheets>
    <sheet name="PO" sheetId="1" r:id="rId1"/>
  </sheets>
  <definedNames>
    <definedName name="_xlnm.Print_Area" localSheetId="0">PO!$B$2:$I$46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30" i="1" l="1"/>
  <c r="H32" i="1" s="1"/>
  <c r="H34" i="1" l="1"/>
  <c r="H36" i="1" s="1"/>
</calcChain>
</file>

<file path=xl/sharedStrings.xml><?xml version="1.0" encoding="utf-8"?>
<sst xmlns="http://schemas.openxmlformats.org/spreadsheetml/2006/main" count="55" uniqueCount="50">
  <si>
    <t>PURCHASE ORDER</t>
  </si>
  <si>
    <t>PO Number</t>
  </si>
  <si>
    <t>PO Date</t>
  </si>
  <si>
    <t>Delivery Date</t>
  </si>
  <si>
    <t>PO-0001</t>
  </si>
  <si>
    <t>Supplier</t>
  </si>
  <si>
    <t>Company</t>
  </si>
  <si>
    <t>Trial Computer Services LLC</t>
  </si>
  <si>
    <t>Address</t>
  </si>
  <si>
    <t>1234 Main Street Springfield, IL 62701 USA</t>
  </si>
  <si>
    <t>Tel</t>
  </si>
  <si>
    <t>+1 333-333-44-44</t>
  </si>
  <si>
    <t>Email</t>
  </si>
  <si>
    <t>damian@trial.com</t>
  </si>
  <si>
    <t>Damian Hammer</t>
  </si>
  <si>
    <t>Ship To</t>
  </si>
  <si>
    <t>Dashway LLC</t>
  </si>
  <si>
    <t>6039 St 1245/12 35560 İzmir Turkey</t>
  </si>
  <si>
    <t>+90 333 333 22 22</t>
  </si>
  <si>
    <t>contact@dashway.net</t>
  </si>
  <si>
    <t>Item No</t>
  </si>
  <si>
    <t>Description</t>
  </si>
  <si>
    <t>Qty</t>
  </si>
  <si>
    <t>Unit</t>
  </si>
  <si>
    <t>Rate</t>
  </si>
  <si>
    <t>Net Price</t>
  </si>
  <si>
    <t>LCD Monitors XTR</t>
  </si>
  <si>
    <t>Mouse &amp; Keyboard VRT</t>
  </si>
  <si>
    <t>Mousepad</t>
  </si>
  <si>
    <t>Pcs</t>
  </si>
  <si>
    <t>Set</t>
  </si>
  <si>
    <t>Subtotal</t>
  </si>
  <si>
    <t>Tax</t>
  </si>
  <si>
    <t>Tax Rate</t>
  </si>
  <si>
    <t>Other Costs</t>
  </si>
  <si>
    <t>TOTAL</t>
  </si>
  <si>
    <t>Discount Rate</t>
  </si>
  <si>
    <t>Discount</t>
  </si>
  <si>
    <t>TERMS &amp; CONDITIONS</t>
  </si>
  <si>
    <t>NOTES</t>
  </si>
  <si>
    <t>DASHWAY LLC</t>
  </si>
  <si>
    <t>6040 St 1245/12 35560 İzmir Turkey</t>
  </si>
  <si>
    <t>contact@dashway.net | +90 333 333 22 22 | dashway.net</t>
  </si>
  <si>
    <t>Contact</t>
  </si>
  <si>
    <r>
      <rPr>
        <b/>
        <sz val="11"/>
        <color theme="1"/>
        <rFont val="Aptos Narrow"/>
        <family val="2"/>
        <scheme val="minor"/>
      </rPr>
      <t xml:space="preserve">Payment Terms: </t>
    </r>
    <r>
      <rPr>
        <sz val="11"/>
        <color theme="1"/>
        <rFont val="Aptos Narrow"/>
        <family val="2"/>
        <charset val="162"/>
        <scheme val="minor"/>
      </rPr>
      <t xml:space="preserve">Payment will be made within 30 days from the
invoice date unless otherwise agreed upon.
</t>
    </r>
    <r>
      <rPr>
        <b/>
        <sz val="11"/>
        <color theme="1"/>
        <rFont val="Aptos Narrow"/>
        <family val="2"/>
        <scheme val="minor"/>
      </rPr>
      <t xml:space="preserve">Delivery Terms: </t>
    </r>
    <r>
      <rPr>
        <sz val="11"/>
        <color theme="1"/>
        <rFont val="Aptos Narrow"/>
        <family val="2"/>
        <charset val="162"/>
        <scheme val="minor"/>
      </rPr>
      <t>All goods must be delivered in accordance with the
shipping method and timeline specified in the purchase order. Late
deliveries may result in penalties or order cancellation.</t>
    </r>
  </si>
  <si>
    <t>Please confirm receipt of this purchase order within 24 hours.
- If there are any discrepancies in the order details, kindly notify us.
- Deliveries must include a copy of the purchase order.
- Thank you for your prompt attention to this order.</t>
  </si>
  <si>
    <t>info@dashpo.net</t>
  </si>
  <si>
    <t>dashPO is an Online Purchase Order Generator and Tracker</t>
  </si>
  <si>
    <t>Reach us at for any questions:</t>
  </si>
  <si>
    <t>https://dashpo.net/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</si>
</sst>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5C]#,##0.00"/>
  </numFmts>
  <fonts count="9" x14ac:knownFonts="1">
    <font>
      <sz val="11"/>
      <color theme="1"/>
      <name val="Aptos Narrow"/>
      <family val="2"/>
      <charset val="162"/>
      <scheme val="minor"/>
    </font>
    <font>
      <b/>
      <sz val="11"/>
      <color rgb="FF002060"/>
      <name val="Aptos Narrow"/>
      <family val="2"/>
      <scheme val="minor"/>
    </font>
    <font>
      <b/>
      <sz val="36"/>
      <color rgb="FF00206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rgb="FF002060"/>
      <name val="Aptos Narrow"/>
      <family val="2"/>
      <scheme val="minor"/>
    </font>
    <font>
      <sz val="11"/>
      <color rgb="FF0070C0"/>
      <name val="Aptos Narrow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20">
    <border>
      <left/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14" fontId="0" fillId="0" borderId="0" xfId="0" applyNumberFormat="1" applyAlignment="1">
      <alignment horizontal="left" vertical="center" indent="2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quotePrefix="1" applyAlignment="1">
      <alignment horizontal="left" vertical="center" indent="2"/>
    </xf>
    <xf numFmtId="0" fontId="5" fillId="3" borderId="0" xfId="0" applyFont="1" applyFill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7" fillId="4" borderId="0" xfId="0" applyFont="1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1" fillId="4" borderId="0" xfId="0" applyFont="1" applyFill="1" applyAlignment="1">
      <alignment horizontal="centerContinuous" vertical="center"/>
    </xf>
    <xf numFmtId="164" fontId="5" fillId="3" borderId="0" xfId="0" applyNumberFormat="1" applyFont="1" applyFill="1" applyAlignment="1">
      <alignment vertical="center"/>
    </xf>
    <xf numFmtId="9" fontId="5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0" fillId="0" borderId="0" xfId="0" quotePrefix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164" fontId="8" fillId="3" borderId="9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dashpo.net/?source=free-template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2</xdr:row>
      <xdr:rowOff>1</xdr:rowOff>
    </xdr:from>
    <xdr:to>
      <xdr:col>8</xdr:col>
      <xdr:colOff>0</xdr:colOff>
      <xdr:row>8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8D8F4B-B7BE-D535-F6A7-66AAAA0B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485776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5556</xdr:rowOff>
    </xdr:from>
    <xdr:to>
      <xdr:col>20</xdr:col>
      <xdr:colOff>0</xdr:colOff>
      <xdr:row>3</xdr:row>
      <xdr:rowOff>161469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1FDBF5-F565-E8FE-49E6-4C4234E6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225" y="205581"/>
          <a:ext cx="6096000" cy="103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7587-393D-474A-964B-C31E7CC82DEC}">
  <sheetPr>
    <pageSetUpPr fitToPage="1"/>
  </sheetPr>
  <dimension ref="B1:T46"/>
  <sheetViews>
    <sheetView showGridLines="0" showRowColHeaders="0" tabSelected="1" workbookViewId="0"/>
  </sheetViews>
  <sheetFormatPr defaultRowHeight="15" x14ac:dyDescent="0.25"/>
  <cols>
    <col min="1" max="1" width="9.140625" style="1"/>
    <col min="2" max="2" width="4.28515625" style="1" customWidth="1"/>
    <col min="3" max="3" width="14.42578125" style="1" customWidth="1"/>
    <col min="4" max="4" width="50" style="1" customWidth="1"/>
    <col min="5" max="5" width="14.28515625" style="1" customWidth="1"/>
    <col min="6" max="8" width="21.42578125" style="1" customWidth="1"/>
    <col min="9" max="9" width="4.28515625" style="1" customWidth="1"/>
    <col min="10" max="16384" width="9.140625" style="1"/>
  </cols>
  <sheetData>
    <row r="1" spans="2:20" ht="15.75" thickBot="1" x14ac:dyDescent="0.3"/>
    <row r="2" spans="2:20" ht="22.5" customHeight="1" x14ac:dyDescent="0.25">
      <c r="B2" s="2"/>
      <c r="C2" s="3"/>
      <c r="D2" s="3"/>
      <c r="E2" s="3"/>
      <c r="F2" s="3"/>
      <c r="G2" s="3"/>
      <c r="H2" s="3"/>
      <c r="I2" s="4"/>
    </row>
    <row r="3" spans="2:20" ht="46.5" x14ac:dyDescent="0.25">
      <c r="B3" s="5"/>
      <c r="C3" s="6" t="s">
        <v>0</v>
      </c>
      <c r="I3" s="7"/>
    </row>
    <row r="4" spans="2:20" x14ac:dyDescent="0.25">
      <c r="B4" s="5"/>
      <c r="I4" s="7"/>
    </row>
    <row r="5" spans="2:20" x14ac:dyDescent="0.25">
      <c r="B5" s="5"/>
      <c r="I5" s="7"/>
    </row>
    <row r="6" spans="2:20" ht="22.5" customHeight="1" x14ac:dyDescent="0.25">
      <c r="B6" s="5"/>
      <c r="C6" s="8" t="s">
        <v>1</v>
      </c>
      <c r="D6" s="9" t="s">
        <v>4</v>
      </c>
      <c r="I6" s="7"/>
      <c r="K6" s="27" t="s">
        <v>47</v>
      </c>
      <c r="L6" s="27"/>
      <c r="M6" s="27"/>
      <c r="N6" s="27"/>
      <c r="O6" s="27"/>
      <c r="P6" s="27"/>
      <c r="Q6" s="28"/>
      <c r="R6" s="28"/>
      <c r="S6" s="28"/>
      <c r="T6" s="28"/>
    </row>
    <row r="7" spans="2:20" ht="22.5" customHeight="1" x14ac:dyDescent="0.25">
      <c r="B7" s="5"/>
      <c r="C7" s="8" t="s">
        <v>2</v>
      </c>
      <c r="D7" s="10">
        <v>45669</v>
      </c>
      <c r="I7" s="7"/>
      <c r="K7" s="27" t="s">
        <v>48</v>
      </c>
      <c r="L7" s="29"/>
      <c r="M7" s="29"/>
      <c r="N7" s="28"/>
      <c r="O7" s="28"/>
      <c r="P7" s="28"/>
      <c r="Q7" s="28"/>
      <c r="R7" s="28"/>
      <c r="S7" s="28"/>
      <c r="T7" s="28"/>
    </row>
    <row r="8" spans="2:20" ht="22.5" customHeight="1" x14ac:dyDescent="0.25">
      <c r="B8" s="5"/>
      <c r="C8" s="8" t="s">
        <v>3</v>
      </c>
      <c r="D8" s="10">
        <v>45700</v>
      </c>
      <c r="I8" s="7"/>
      <c r="K8" s="27" t="s">
        <v>46</v>
      </c>
      <c r="L8" s="29"/>
      <c r="M8" s="29"/>
      <c r="N8" s="28"/>
      <c r="O8" s="28"/>
      <c r="P8" s="28"/>
      <c r="Q8" s="28"/>
      <c r="R8" s="28"/>
      <c r="S8" s="28"/>
      <c r="T8" s="28"/>
    </row>
    <row r="9" spans="2:20" x14ac:dyDescent="0.25">
      <c r="B9" s="5"/>
      <c r="I9" s="7"/>
      <c r="K9" s="27" t="s">
        <v>49</v>
      </c>
      <c r="L9" s="29"/>
      <c r="M9" s="29"/>
      <c r="N9" s="28"/>
      <c r="O9" s="28"/>
      <c r="P9" s="28"/>
      <c r="Q9" s="28"/>
      <c r="R9" s="28"/>
      <c r="S9" s="28"/>
      <c r="T9" s="28"/>
    </row>
    <row r="10" spans="2:20" x14ac:dyDescent="0.25">
      <c r="B10" s="5"/>
      <c r="I10" s="7"/>
    </row>
    <row r="11" spans="2:20" ht="31.5" x14ac:dyDescent="0.25">
      <c r="B11" s="5"/>
      <c r="C11" s="15" t="s">
        <v>5</v>
      </c>
      <c r="D11" s="15"/>
      <c r="F11" s="15" t="s">
        <v>15</v>
      </c>
      <c r="G11" s="15"/>
      <c r="H11" s="15"/>
      <c r="I11" s="7"/>
    </row>
    <row r="12" spans="2:20" ht="18.75" customHeight="1" x14ac:dyDescent="0.25">
      <c r="B12" s="5"/>
      <c r="C12" s="8" t="s">
        <v>6</v>
      </c>
      <c r="D12" s="9" t="s">
        <v>7</v>
      </c>
      <c r="F12" s="8" t="s">
        <v>6</v>
      </c>
      <c r="G12" s="34" t="s">
        <v>16</v>
      </c>
      <c r="H12" s="34"/>
      <c r="I12" s="7"/>
    </row>
    <row r="13" spans="2:20" ht="18.75" customHeight="1" x14ac:dyDescent="0.25">
      <c r="B13" s="5"/>
      <c r="C13" s="8" t="s">
        <v>8</v>
      </c>
      <c r="D13" s="9" t="s">
        <v>9</v>
      </c>
      <c r="F13" s="8" t="s">
        <v>8</v>
      </c>
      <c r="G13" s="34" t="s">
        <v>17</v>
      </c>
      <c r="H13" s="34"/>
      <c r="I13" s="7"/>
    </row>
    <row r="14" spans="2:20" ht="18.75" customHeight="1" x14ac:dyDescent="0.25">
      <c r="B14" s="5"/>
      <c r="C14" s="8" t="s">
        <v>10</v>
      </c>
      <c r="D14" s="17" t="s">
        <v>11</v>
      </c>
      <c r="F14" s="8" t="s">
        <v>10</v>
      </c>
      <c r="G14" s="33" t="s">
        <v>18</v>
      </c>
      <c r="H14" s="33"/>
      <c r="I14" s="7"/>
    </row>
    <row r="15" spans="2:20" ht="18.75" customHeight="1" x14ac:dyDescent="0.25">
      <c r="B15" s="5"/>
      <c r="C15" s="8" t="s">
        <v>12</v>
      </c>
      <c r="D15" s="9" t="s">
        <v>13</v>
      </c>
      <c r="F15" s="8" t="s">
        <v>12</v>
      </c>
      <c r="G15" s="34" t="s">
        <v>19</v>
      </c>
      <c r="H15" s="34"/>
      <c r="I15" s="7"/>
    </row>
    <row r="16" spans="2:20" ht="18.75" customHeight="1" x14ac:dyDescent="0.25">
      <c r="B16" s="5"/>
      <c r="C16" s="8" t="s">
        <v>43</v>
      </c>
      <c r="D16" s="9" t="s">
        <v>14</v>
      </c>
      <c r="F16" s="16"/>
      <c r="G16" s="34"/>
      <c r="H16" s="34"/>
      <c r="I16" s="7"/>
    </row>
    <row r="17" spans="2:9" x14ac:dyDescent="0.25">
      <c r="B17" s="5"/>
      <c r="I17" s="7"/>
    </row>
    <row r="18" spans="2:9" x14ac:dyDescent="0.25">
      <c r="B18" s="5"/>
      <c r="C18" s="47" t="s">
        <v>20</v>
      </c>
      <c r="D18" s="47" t="s">
        <v>21</v>
      </c>
      <c r="E18" s="48" t="s">
        <v>22</v>
      </c>
      <c r="F18" s="48" t="s">
        <v>23</v>
      </c>
      <c r="G18" s="48" t="s">
        <v>24</v>
      </c>
      <c r="H18" s="48" t="s">
        <v>25</v>
      </c>
      <c r="I18" s="7"/>
    </row>
    <row r="19" spans="2:9" ht="21.75" customHeight="1" x14ac:dyDescent="0.25">
      <c r="B19" s="5"/>
      <c r="C19" s="21">
        <v>1</v>
      </c>
      <c r="D19" s="19" t="s">
        <v>26</v>
      </c>
      <c r="E19" s="23">
        <v>12</v>
      </c>
      <c r="F19" s="21" t="s">
        <v>29</v>
      </c>
      <c r="G19" s="25">
        <v>250</v>
      </c>
      <c r="H19" s="46">
        <f>IF(D19="","",G19*E19)</f>
        <v>3000</v>
      </c>
      <c r="I19" s="7"/>
    </row>
    <row r="20" spans="2:9" ht="21.75" customHeight="1" x14ac:dyDescent="0.25">
      <c r="B20" s="5"/>
      <c r="C20" s="22">
        <v>2</v>
      </c>
      <c r="D20" s="20" t="s">
        <v>27</v>
      </c>
      <c r="E20" s="24">
        <v>30</v>
      </c>
      <c r="F20" s="22" t="s">
        <v>30</v>
      </c>
      <c r="G20" s="26">
        <v>400</v>
      </c>
      <c r="H20" s="46">
        <f t="shared" ref="H20:H28" si="0">IF(D20="","",G20*E20)</f>
        <v>12000</v>
      </c>
      <c r="I20" s="7"/>
    </row>
    <row r="21" spans="2:9" ht="21.75" customHeight="1" x14ac:dyDescent="0.25">
      <c r="B21" s="5"/>
      <c r="C21" s="22">
        <v>3</v>
      </c>
      <c r="D21" s="20" t="s">
        <v>28</v>
      </c>
      <c r="E21" s="24">
        <v>1000</v>
      </c>
      <c r="F21" s="22" t="s">
        <v>29</v>
      </c>
      <c r="G21" s="26">
        <v>10</v>
      </c>
      <c r="H21" s="46">
        <f t="shared" si="0"/>
        <v>10000</v>
      </c>
      <c r="I21" s="7"/>
    </row>
    <row r="22" spans="2:9" ht="21.75" customHeight="1" x14ac:dyDescent="0.25">
      <c r="B22" s="5"/>
      <c r="C22" s="22"/>
      <c r="D22" s="20"/>
      <c r="E22" s="24"/>
      <c r="F22" s="22"/>
      <c r="G22" s="26"/>
      <c r="H22" s="46" t="str">
        <f t="shared" si="0"/>
        <v/>
      </c>
      <c r="I22" s="7"/>
    </row>
    <row r="23" spans="2:9" ht="21.75" customHeight="1" x14ac:dyDescent="0.25">
      <c r="B23" s="5"/>
      <c r="C23" s="22"/>
      <c r="D23" s="20"/>
      <c r="E23" s="24"/>
      <c r="F23" s="22"/>
      <c r="G23" s="26"/>
      <c r="H23" s="46" t="str">
        <f t="shared" si="0"/>
        <v/>
      </c>
      <c r="I23" s="7"/>
    </row>
    <row r="24" spans="2:9" ht="21.75" customHeight="1" x14ac:dyDescent="0.25">
      <c r="B24" s="5"/>
      <c r="C24" s="22"/>
      <c r="D24" s="20"/>
      <c r="E24" s="24"/>
      <c r="F24" s="22"/>
      <c r="G24" s="26"/>
      <c r="H24" s="46" t="str">
        <f t="shared" si="0"/>
        <v/>
      </c>
      <c r="I24" s="7"/>
    </row>
    <row r="25" spans="2:9" ht="21.75" customHeight="1" x14ac:dyDescent="0.25">
      <c r="B25" s="5"/>
      <c r="C25" s="22"/>
      <c r="D25" s="20"/>
      <c r="E25" s="24"/>
      <c r="F25" s="22"/>
      <c r="G25" s="26"/>
      <c r="H25" s="46" t="str">
        <f t="shared" si="0"/>
        <v/>
      </c>
      <c r="I25" s="7"/>
    </row>
    <row r="26" spans="2:9" ht="21.75" customHeight="1" x14ac:dyDescent="0.25">
      <c r="B26" s="5"/>
      <c r="C26" s="22"/>
      <c r="D26" s="20"/>
      <c r="E26" s="24"/>
      <c r="F26" s="22"/>
      <c r="G26" s="26"/>
      <c r="H26" s="46" t="str">
        <f t="shared" si="0"/>
        <v/>
      </c>
      <c r="I26" s="7"/>
    </row>
    <row r="27" spans="2:9" ht="21.75" customHeight="1" x14ac:dyDescent="0.25">
      <c r="B27" s="5"/>
      <c r="C27" s="22"/>
      <c r="D27" s="20"/>
      <c r="E27" s="24"/>
      <c r="F27" s="22"/>
      <c r="G27" s="26"/>
      <c r="H27" s="46" t="str">
        <f t="shared" si="0"/>
        <v/>
      </c>
      <c r="I27" s="7"/>
    </row>
    <row r="28" spans="2:9" ht="21.75" customHeight="1" x14ac:dyDescent="0.25">
      <c r="B28" s="5"/>
      <c r="C28" s="22"/>
      <c r="D28" s="20"/>
      <c r="E28" s="24"/>
      <c r="F28" s="22"/>
      <c r="G28" s="26"/>
      <c r="H28" s="46" t="str">
        <f t="shared" si="0"/>
        <v/>
      </c>
      <c r="I28" s="7"/>
    </row>
    <row r="29" spans="2:9" x14ac:dyDescent="0.25">
      <c r="B29" s="5"/>
      <c r="I29" s="7"/>
    </row>
    <row r="30" spans="2:9" ht="22.5" customHeight="1" x14ac:dyDescent="0.25">
      <c r="B30" s="5"/>
      <c r="G30" s="18" t="s">
        <v>31</v>
      </c>
      <c r="H30" s="30">
        <f>IFERROR(SUM(H19:H28),"")</f>
        <v>25000</v>
      </c>
      <c r="I30" s="7"/>
    </row>
    <row r="31" spans="2:9" ht="22.5" customHeight="1" x14ac:dyDescent="0.25">
      <c r="B31" s="5"/>
      <c r="G31" s="16" t="s">
        <v>36</v>
      </c>
      <c r="H31" s="31">
        <v>0.1</v>
      </c>
      <c r="I31" s="7"/>
    </row>
    <row r="32" spans="2:9" ht="22.5" customHeight="1" x14ac:dyDescent="0.25">
      <c r="B32" s="5"/>
      <c r="G32" s="18" t="s">
        <v>37</v>
      </c>
      <c r="H32" s="30">
        <f>IFERROR(H30*H31,"")</f>
        <v>2500</v>
      </c>
      <c r="I32" s="7"/>
    </row>
    <row r="33" spans="2:9" ht="22.5" customHeight="1" x14ac:dyDescent="0.25">
      <c r="B33" s="5"/>
      <c r="G33" s="16" t="s">
        <v>33</v>
      </c>
      <c r="H33" s="31">
        <v>0.1</v>
      </c>
      <c r="I33" s="7"/>
    </row>
    <row r="34" spans="2:9" ht="22.5" customHeight="1" x14ac:dyDescent="0.25">
      <c r="B34" s="5"/>
      <c r="G34" s="18" t="s">
        <v>32</v>
      </c>
      <c r="H34" s="30">
        <f>IFERROR((H30-H32)*H33,"")</f>
        <v>2250</v>
      </c>
      <c r="I34" s="7"/>
    </row>
    <row r="35" spans="2:9" ht="22.5" customHeight="1" x14ac:dyDescent="0.25">
      <c r="B35" s="5"/>
      <c r="G35" s="16" t="s">
        <v>34</v>
      </c>
      <c r="H35" s="49">
        <v>500</v>
      </c>
      <c r="I35" s="7"/>
    </row>
    <row r="36" spans="2:9" ht="22.5" customHeight="1" x14ac:dyDescent="0.25">
      <c r="B36" s="5"/>
      <c r="G36" s="18" t="s">
        <v>35</v>
      </c>
      <c r="H36" s="30">
        <f>H30-H32+H34+H35</f>
        <v>25250</v>
      </c>
      <c r="I36" s="7"/>
    </row>
    <row r="37" spans="2:9" x14ac:dyDescent="0.25">
      <c r="B37" s="5"/>
      <c r="I37" s="7"/>
    </row>
    <row r="38" spans="2:9" x14ac:dyDescent="0.25">
      <c r="B38" s="5"/>
      <c r="I38" s="7"/>
    </row>
    <row r="39" spans="2:9" ht="31.5" x14ac:dyDescent="0.25">
      <c r="B39" s="5"/>
      <c r="C39" s="15" t="s">
        <v>38</v>
      </c>
      <c r="D39" s="15"/>
      <c r="F39" s="15" t="s">
        <v>39</v>
      </c>
      <c r="G39" s="15"/>
      <c r="H39" s="15"/>
      <c r="I39" s="7"/>
    </row>
    <row r="40" spans="2:9" ht="83.25" customHeight="1" x14ac:dyDescent="0.25">
      <c r="B40" s="5"/>
      <c r="C40" s="41" t="s">
        <v>44</v>
      </c>
      <c r="D40" s="42"/>
      <c r="F40" s="43" t="s">
        <v>45</v>
      </c>
      <c r="G40" s="44"/>
      <c r="H40" s="45"/>
      <c r="I40" s="11"/>
    </row>
    <row r="41" spans="2:9" x14ac:dyDescent="0.25">
      <c r="B41" s="5"/>
      <c r="I41" s="7"/>
    </row>
    <row r="42" spans="2:9" x14ac:dyDescent="0.25">
      <c r="B42" s="5"/>
      <c r="I42" s="7"/>
    </row>
    <row r="43" spans="2:9" ht="21" x14ac:dyDescent="0.25">
      <c r="B43" s="5"/>
      <c r="C43" s="32" t="s">
        <v>40</v>
      </c>
      <c r="D43" s="32"/>
      <c r="E43" s="32"/>
      <c r="F43" s="32"/>
      <c r="G43" s="32"/>
      <c r="H43" s="32"/>
      <c r="I43" s="7"/>
    </row>
    <row r="44" spans="2:9" x14ac:dyDescent="0.25">
      <c r="B44" s="5"/>
      <c r="C44" s="35" t="s">
        <v>41</v>
      </c>
      <c r="D44" s="36"/>
      <c r="E44" s="36"/>
      <c r="F44" s="36"/>
      <c r="G44" s="36"/>
      <c r="H44" s="37"/>
      <c r="I44" s="7"/>
    </row>
    <row r="45" spans="2:9" x14ac:dyDescent="0.25">
      <c r="B45" s="5"/>
      <c r="C45" s="38" t="s">
        <v>42</v>
      </c>
      <c r="D45" s="39"/>
      <c r="E45" s="39"/>
      <c r="F45" s="39"/>
      <c r="G45" s="39"/>
      <c r="H45" s="40"/>
      <c r="I45" s="7"/>
    </row>
    <row r="46" spans="2:9" ht="22.5" customHeight="1" thickBot="1" x14ac:dyDescent="0.3">
      <c r="B46" s="12"/>
      <c r="C46" s="13"/>
      <c r="D46" s="13"/>
      <c r="E46" s="13"/>
      <c r="F46" s="13"/>
      <c r="G46" s="13"/>
      <c r="H46" s="13"/>
      <c r="I46" s="14"/>
    </row>
  </sheetData>
  <mergeCells count="9">
    <mergeCell ref="G14:H14"/>
    <mergeCell ref="G13:H13"/>
    <mergeCell ref="G12:H12"/>
    <mergeCell ref="C44:H44"/>
    <mergeCell ref="C45:H45"/>
    <mergeCell ref="C40:D40"/>
    <mergeCell ref="F40:H40"/>
    <mergeCell ref="G16:H16"/>
    <mergeCell ref="G15:H15"/>
  </mergeCells>
  <pageMargins left="0.31496062992125984" right="0.31496062992125984" top="0.31496062992125984" bottom="0.31496062992125984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</vt:lpstr>
      <vt:lpstr>PO!Print_Area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Çağlan</dc:creator>
  <cp:lastModifiedBy>Elif Çağlan</cp:lastModifiedBy>
  <cp:lastPrinted>2025-01-20T18:07:49Z</cp:lastPrinted>
  <dcterms:created xsi:type="dcterms:W3CDTF">2025-01-20T12:27:51Z</dcterms:created>
  <dcterms:modified xsi:type="dcterms:W3CDTF">2025-02-04T08:32:43Z</dcterms:modified>
</cp:coreProperties>
</file>